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3715" windowHeight="9630"/>
  </bookViews>
  <sheets>
    <sheet name="Sheet2" sheetId="2" r:id="rId1"/>
    <sheet name="Sheet3" sheetId="3" r:id="rId2"/>
  </sheets>
  <calcPr calcId="125725" iterate="1"/>
</workbook>
</file>

<file path=xl/calcChain.xml><?xml version="1.0" encoding="utf-8"?>
<calcChain xmlns="http://schemas.openxmlformats.org/spreadsheetml/2006/main">
  <c r="F35" i="2"/>
  <c r="D40"/>
  <c r="C40"/>
  <c r="F6"/>
  <c r="F7"/>
  <c r="F8"/>
  <c r="F10"/>
  <c r="F11"/>
  <c r="F12"/>
  <c r="F13"/>
  <c r="F14"/>
  <c r="F21"/>
  <c r="F22"/>
  <c r="F23"/>
  <c r="F24"/>
  <c r="F26"/>
  <c r="F28"/>
  <c r="F30"/>
  <c r="F31"/>
  <c r="F32"/>
  <c r="F34"/>
  <c r="F39"/>
  <c r="F40"/>
  <c r="F5"/>
</calcChain>
</file>

<file path=xl/sharedStrings.xml><?xml version="1.0" encoding="utf-8"?>
<sst xmlns="http://schemas.openxmlformats.org/spreadsheetml/2006/main" count="44" uniqueCount="44">
  <si>
    <t>单位:万元</t>
  </si>
  <si>
    <t>预算科目</t>
  </si>
  <si>
    <t>一、税收收入</t>
  </si>
  <si>
    <t>二、非税收入</t>
  </si>
  <si>
    <t>待偿债置换一般债券上年结余</t>
  </si>
  <si>
    <t>上年结余</t>
  </si>
  <si>
    <t>调入资金</t>
  </si>
  <si>
    <t>债务(转贷)收入</t>
  </si>
  <si>
    <t>调入预算稳定调节基金</t>
  </si>
  <si>
    <t>收  入  总  计</t>
  </si>
  <si>
    <t xml:space="preserve">   其中：新增一般债券转贷收入</t>
    <phoneticPr fontId="3" type="noConversion"/>
  </si>
  <si>
    <t xml:space="preserve">    其中：增值税</t>
    <phoneticPr fontId="3" type="noConversion"/>
  </si>
  <si>
    <t xml:space="preserve">          企业所得税</t>
    <phoneticPr fontId="3" type="noConversion"/>
  </si>
  <si>
    <t xml:space="preserve">          个人所得税</t>
    <phoneticPr fontId="3" type="noConversion"/>
  </si>
  <si>
    <t xml:space="preserve">          资源税</t>
    <phoneticPr fontId="3" type="noConversion"/>
  </si>
  <si>
    <t xml:space="preserve">          城市维护建设税</t>
    <phoneticPr fontId="3" type="noConversion"/>
  </si>
  <si>
    <t xml:space="preserve">          房产税</t>
    <phoneticPr fontId="3" type="noConversion"/>
  </si>
  <si>
    <t xml:space="preserve">          印花税</t>
    <phoneticPr fontId="3" type="noConversion"/>
  </si>
  <si>
    <t xml:space="preserve">          城镇土地使用税</t>
    <phoneticPr fontId="3" type="noConversion"/>
  </si>
  <si>
    <t xml:space="preserve">          土地增值税</t>
    <phoneticPr fontId="3" type="noConversion"/>
  </si>
  <si>
    <t xml:space="preserve">          车船税</t>
    <phoneticPr fontId="3" type="noConversion"/>
  </si>
  <si>
    <t xml:space="preserve">          耕地占用税</t>
    <phoneticPr fontId="3" type="noConversion"/>
  </si>
  <si>
    <t xml:space="preserve">          契税</t>
    <phoneticPr fontId="3" type="noConversion"/>
  </si>
  <si>
    <t xml:space="preserve">          烟叶税</t>
    <phoneticPr fontId="3" type="noConversion"/>
  </si>
  <si>
    <t xml:space="preserve">          其他税收收入</t>
    <phoneticPr fontId="3" type="noConversion"/>
  </si>
  <si>
    <t xml:space="preserve">    其中：专项收入</t>
    <phoneticPr fontId="3" type="noConversion"/>
  </si>
  <si>
    <t xml:space="preserve">          行政事业性收费收入</t>
    <phoneticPr fontId="3" type="noConversion"/>
  </si>
  <si>
    <t xml:space="preserve">          罚没收入</t>
    <phoneticPr fontId="3" type="noConversion"/>
  </si>
  <si>
    <t xml:space="preserve">          国有资本经营收入</t>
    <phoneticPr fontId="3" type="noConversion"/>
  </si>
  <si>
    <t xml:space="preserve">          国有资源(资产)有偿使用收入</t>
    <phoneticPr fontId="3" type="noConversion"/>
  </si>
  <si>
    <t xml:space="preserve">          其他收入</t>
    <phoneticPr fontId="3" type="noConversion"/>
  </si>
  <si>
    <t xml:space="preserve">   返还性收入</t>
    <phoneticPr fontId="3" type="noConversion"/>
  </si>
  <si>
    <t xml:space="preserve">   一般性转移支付收入</t>
    <phoneticPr fontId="3" type="noConversion"/>
  </si>
  <si>
    <t xml:space="preserve">   专项转移支付收入</t>
    <phoneticPr fontId="3" type="noConversion"/>
  </si>
  <si>
    <t xml:space="preserve">        置换一般债券转贷收入</t>
    <phoneticPr fontId="3" type="noConversion"/>
  </si>
  <si>
    <t>2.</t>
    <phoneticPr fontId="3" type="noConversion"/>
  </si>
  <si>
    <t>2017年决算数</t>
    <phoneticPr fontId="3" type="noConversion"/>
  </si>
  <si>
    <t xml:space="preserve">          环境保护税</t>
    <phoneticPr fontId="3" type="noConversion"/>
  </si>
  <si>
    <t>2018年预算数</t>
    <phoneticPr fontId="3" type="noConversion"/>
  </si>
  <si>
    <t>2018年调整预算数</t>
    <phoneticPr fontId="3" type="noConversion"/>
  </si>
  <si>
    <t>2018年决算数</t>
    <phoneticPr fontId="3" type="noConversion"/>
  </si>
  <si>
    <t>一般公共预算收入合计</t>
    <phoneticPr fontId="3" type="noConversion"/>
  </si>
  <si>
    <t>与上年决算数增减%</t>
    <phoneticPr fontId="3" type="noConversion"/>
  </si>
  <si>
    <r>
      <t>201</t>
    </r>
    <r>
      <rPr>
        <b/>
        <sz val="18"/>
        <rFont val="宋体"/>
        <family val="3"/>
        <charset val="134"/>
      </rPr>
      <t>8</t>
    </r>
    <r>
      <rPr>
        <b/>
        <sz val="18"/>
        <rFont val="宋体"/>
        <charset val="134"/>
      </rPr>
      <t>年度西湖区一般公共预算收入决算表</t>
    </r>
    <phoneticPr fontId="3" type="noConversion"/>
  </si>
</sst>
</file>

<file path=xl/styles.xml><?xml version="1.0" encoding="utf-8"?>
<styleSheet xmlns="http://schemas.openxmlformats.org/spreadsheetml/2006/main">
  <numFmts count="2">
    <numFmt numFmtId="176" formatCode="#,##0.00_);[Red]\(#,##0.00\)"/>
    <numFmt numFmtId="177" formatCode="0.0%"/>
  </numFmts>
  <fonts count="15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name val="宋体"/>
      <charset val="134"/>
    </font>
    <font>
      <sz val="9"/>
      <name val="宋体"/>
      <family val="2"/>
      <charset val="134"/>
      <scheme val="minor"/>
    </font>
    <font>
      <sz val="10"/>
      <name val="Arial"/>
      <family val="2"/>
    </font>
    <font>
      <b/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18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4" fillId="0" borderId="0"/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</cellStyleXfs>
  <cellXfs count="22">
    <xf numFmtId="0" fontId="0" fillId="0" borderId="0" xfId="0">
      <alignment vertical="center"/>
    </xf>
    <xf numFmtId="0" fontId="7" fillId="0" borderId="0" xfId="1" applyNumberFormat="1" applyFont="1" applyFill="1" applyBorder="1" applyAlignment="1" applyProtection="1">
      <alignment vertical="center"/>
    </xf>
    <xf numFmtId="0" fontId="0" fillId="0" borderId="0" xfId="0">
      <alignment vertical="center"/>
    </xf>
    <xf numFmtId="0" fontId="7" fillId="0" borderId="1" xfId="1" applyNumberFormat="1" applyFont="1" applyFill="1" applyBorder="1" applyAlignment="1" applyProtection="1">
      <alignment horizontal="center" vertical="center"/>
    </xf>
    <xf numFmtId="0" fontId="7" fillId="0" borderId="1" xfId="1" applyNumberFormat="1" applyFont="1" applyFill="1" applyBorder="1" applyAlignment="1" applyProtection="1">
      <alignment horizontal="left" vertical="center"/>
    </xf>
    <xf numFmtId="0" fontId="8" fillId="0" borderId="1" xfId="3" applyNumberFormat="1" applyFont="1" applyFill="1" applyBorder="1" applyAlignment="1" applyProtection="1">
      <alignment horizontal="left" vertical="center"/>
    </xf>
    <xf numFmtId="177" fontId="0" fillId="0" borderId="0" xfId="0" applyNumberFormat="1">
      <alignment vertical="center"/>
    </xf>
    <xf numFmtId="0" fontId="9" fillId="0" borderId="1" xfId="1" applyNumberFormat="1" applyFont="1" applyFill="1" applyBorder="1" applyAlignment="1" applyProtection="1">
      <alignment horizontal="center" vertical="center"/>
    </xf>
    <xf numFmtId="0" fontId="5" fillId="0" borderId="0" xfId="0" applyFont="1">
      <alignment vertical="center"/>
    </xf>
    <xf numFmtId="177" fontId="9" fillId="0" borderId="1" xfId="1" applyNumberFormat="1" applyFont="1" applyFill="1" applyBorder="1" applyAlignment="1" applyProtection="1">
      <alignment horizontal="center" vertical="center"/>
    </xf>
    <xf numFmtId="49" fontId="5" fillId="0" borderId="0" xfId="0" applyNumberFormat="1" applyFont="1" applyFill="1">
      <alignment vertical="center"/>
    </xf>
    <xf numFmtId="0" fontId="0" fillId="0" borderId="0" xfId="0" applyFill="1">
      <alignment vertical="center"/>
    </xf>
    <xf numFmtId="177" fontId="0" fillId="0" borderId="0" xfId="0" applyNumberFormat="1" applyFill="1">
      <alignment vertical="center"/>
    </xf>
    <xf numFmtId="3" fontId="11" fillId="0" borderId="1" xfId="1" applyNumberFormat="1" applyFont="1" applyFill="1" applyBorder="1" applyAlignment="1" applyProtection="1">
      <alignment horizontal="right" vertical="center"/>
    </xf>
    <xf numFmtId="3" fontId="10" fillId="0" borderId="1" xfId="1" applyNumberFormat="1" applyFont="1" applyFill="1" applyBorder="1" applyAlignment="1" applyProtection="1">
      <alignment horizontal="right" vertical="center"/>
    </xf>
    <xf numFmtId="0" fontId="12" fillId="0" borderId="0" xfId="1" applyNumberFormat="1" applyFont="1" applyFill="1" applyAlignment="1" applyProtection="1">
      <alignment horizontal="center" vertical="center"/>
    </xf>
    <xf numFmtId="0" fontId="2" fillId="0" borderId="0" xfId="1" applyNumberFormat="1" applyFont="1" applyFill="1" applyAlignment="1" applyProtection="1">
      <alignment horizontal="center" vertical="center"/>
    </xf>
    <xf numFmtId="177" fontId="13" fillId="0" borderId="1" xfId="0" applyNumberFormat="1" applyFont="1" applyFill="1" applyBorder="1">
      <alignment vertical="center"/>
    </xf>
    <xf numFmtId="177" fontId="14" fillId="0" borderId="1" xfId="0" applyNumberFormat="1" applyFont="1" applyFill="1" applyBorder="1">
      <alignment vertical="center"/>
    </xf>
    <xf numFmtId="176" fontId="14" fillId="0" borderId="1" xfId="2" applyNumberFormat="1" applyFont="1" applyFill="1" applyBorder="1">
      <alignment vertical="center"/>
    </xf>
    <xf numFmtId="0" fontId="13" fillId="0" borderId="1" xfId="0" applyFont="1" applyFill="1" applyBorder="1">
      <alignment vertical="center"/>
    </xf>
    <xf numFmtId="3" fontId="14" fillId="0" borderId="1" xfId="0" applyNumberFormat="1" applyFont="1" applyFill="1" applyBorder="1">
      <alignment vertical="center"/>
    </xf>
  </cellXfs>
  <cellStyles count="5">
    <cellStyle name="常规" xfId="0" builtinId="0"/>
    <cellStyle name="常规 18" xfId="3"/>
    <cellStyle name="常规 19" xfId="4"/>
    <cellStyle name="常规 2" xfId="1"/>
    <cellStyle name="常规 2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0"/>
  <sheetViews>
    <sheetView tabSelected="1" workbookViewId="0">
      <pane xSplit="1" ySplit="4" topLeftCell="B5" activePane="bottomRight" state="frozen"/>
      <selection pane="topRight" activeCell="B1" sqref="B1"/>
      <selection pane="bottomLeft" activeCell="A4" sqref="A4"/>
      <selection pane="bottomRight" activeCell="D14" sqref="D14"/>
    </sheetView>
  </sheetViews>
  <sheetFormatPr defaultRowHeight="13.5"/>
  <cols>
    <col min="1" max="1" width="27" customWidth="1"/>
    <col min="2" max="2" width="17.5" style="2" customWidth="1"/>
    <col min="3" max="5" width="17.5" customWidth="1"/>
    <col min="6" max="6" width="17.5" style="6" customWidth="1"/>
  </cols>
  <sheetData>
    <row r="1" spans="1:6" s="2" customFormat="1">
      <c r="A1" s="10" t="s">
        <v>35</v>
      </c>
      <c r="B1" s="11"/>
      <c r="C1" s="11"/>
      <c r="D1" s="11"/>
      <c r="E1" s="11"/>
      <c r="F1" s="12"/>
    </row>
    <row r="2" spans="1:6" ht="22.5">
      <c r="A2" s="15" t="s">
        <v>43</v>
      </c>
      <c r="B2" s="16"/>
      <c r="C2" s="16"/>
      <c r="D2" s="16"/>
      <c r="E2" s="16"/>
      <c r="F2" s="16"/>
    </row>
    <row r="3" spans="1:6">
      <c r="A3" s="11"/>
      <c r="B3" s="1"/>
      <c r="C3" s="1"/>
      <c r="D3" s="1"/>
      <c r="E3" s="1"/>
      <c r="F3" s="1" t="s">
        <v>0</v>
      </c>
    </row>
    <row r="4" spans="1:6" s="8" customFormat="1">
      <c r="A4" s="7" t="s">
        <v>1</v>
      </c>
      <c r="B4" s="7" t="s">
        <v>36</v>
      </c>
      <c r="C4" s="7" t="s">
        <v>38</v>
      </c>
      <c r="D4" s="7" t="s">
        <v>39</v>
      </c>
      <c r="E4" s="7" t="s">
        <v>40</v>
      </c>
      <c r="F4" s="9" t="s">
        <v>42</v>
      </c>
    </row>
    <row r="5" spans="1:6">
      <c r="A5" s="4" t="s">
        <v>2</v>
      </c>
      <c r="B5" s="14">
        <v>155869</v>
      </c>
      <c r="C5" s="14">
        <v>163821</v>
      </c>
      <c r="D5" s="14">
        <v>163821</v>
      </c>
      <c r="E5" s="14">
        <v>162206</v>
      </c>
      <c r="F5" s="17">
        <f>(E5-B5)/B5</f>
        <v>4.0655935432959728E-2</v>
      </c>
    </row>
    <row r="6" spans="1:6">
      <c r="A6" s="4" t="s">
        <v>11</v>
      </c>
      <c r="B6" s="14">
        <v>38858</v>
      </c>
      <c r="C6" s="14">
        <v>40800</v>
      </c>
      <c r="D6" s="14">
        <v>40800</v>
      </c>
      <c r="E6" s="14">
        <v>42777</v>
      </c>
      <c r="F6" s="17">
        <f t="shared" ref="F6:F40" si="0">(E6-B6)/B6</f>
        <v>0.10085439291780328</v>
      </c>
    </row>
    <row r="7" spans="1:6">
      <c r="A7" s="4" t="s">
        <v>12</v>
      </c>
      <c r="B7" s="14">
        <v>68395</v>
      </c>
      <c r="C7" s="14">
        <v>71911</v>
      </c>
      <c r="D7" s="14">
        <v>71911</v>
      </c>
      <c r="E7" s="14">
        <v>67684</v>
      </c>
      <c r="F7" s="17">
        <f t="shared" si="0"/>
        <v>-1.0395496746838219E-2</v>
      </c>
    </row>
    <row r="8" spans="1:6">
      <c r="A8" s="4" t="s">
        <v>13</v>
      </c>
      <c r="B8" s="14">
        <v>16625</v>
      </c>
      <c r="C8" s="14">
        <v>17490</v>
      </c>
      <c r="D8" s="14">
        <v>17490</v>
      </c>
      <c r="E8" s="14">
        <v>16769</v>
      </c>
      <c r="F8" s="17">
        <f t="shared" si="0"/>
        <v>8.661654135338346E-3</v>
      </c>
    </row>
    <row r="9" spans="1:6">
      <c r="A9" s="4" t="s">
        <v>14</v>
      </c>
      <c r="B9" s="14"/>
      <c r="C9" s="14"/>
      <c r="D9" s="14"/>
      <c r="E9" s="14"/>
      <c r="F9" s="17"/>
    </row>
    <row r="10" spans="1:6">
      <c r="A10" s="4" t="s">
        <v>15</v>
      </c>
      <c r="B10" s="14">
        <v>8529</v>
      </c>
      <c r="C10" s="14">
        <v>8950</v>
      </c>
      <c r="D10" s="14">
        <v>8950</v>
      </c>
      <c r="E10" s="14">
        <v>8776</v>
      </c>
      <c r="F10" s="17">
        <f t="shared" si="0"/>
        <v>2.8960018759526321E-2</v>
      </c>
    </row>
    <row r="11" spans="1:6">
      <c r="A11" s="4" t="s">
        <v>16</v>
      </c>
      <c r="B11" s="14">
        <v>7041</v>
      </c>
      <c r="C11" s="14">
        <v>7380</v>
      </c>
      <c r="D11" s="14">
        <v>7380</v>
      </c>
      <c r="E11" s="14">
        <v>8229</v>
      </c>
      <c r="F11" s="17">
        <f t="shared" si="0"/>
        <v>0.16872603323391563</v>
      </c>
    </row>
    <row r="12" spans="1:6">
      <c r="A12" s="4" t="s">
        <v>17</v>
      </c>
      <c r="B12" s="14">
        <v>3847</v>
      </c>
      <c r="C12" s="14">
        <v>4080</v>
      </c>
      <c r="D12" s="14">
        <v>4080</v>
      </c>
      <c r="E12" s="14">
        <v>3359</v>
      </c>
      <c r="F12" s="17">
        <f t="shared" si="0"/>
        <v>-0.12685209253964128</v>
      </c>
    </row>
    <row r="13" spans="1:6">
      <c r="A13" s="4" t="s">
        <v>18</v>
      </c>
      <c r="B13" s="14">
        <v>1303</v>
      </c>
      <c r="C13" s="14">
        <v>1390</v>
      </c>
      <c r="D13" s="14">
        <v>1390</v>
      </c>
      <c r="E13" s="14">
        <v>2126</v>
      </c>
      <c r="F13" s="17">
        <f t="shared" si="0"/>
        <v>0.63161933998465081</v>
      </c>
    </row>
    <row r="14" spans="1:6">
      <c r="A14" s="4" t="s">
        <v>19</v>
      </c>
      <c r="B14" s="14">
        <v>11271</v>
      </c>
      <c r="C14" s="14">
        <v>11820</v>
      </c>
      <c r="D14" s="14">
        <v>11820</v>
      </c>
      <c r="E14" s="14">
        <v>12486</v>
      </c>
      <c r="F14" s="17">
        <f t="shared" si="0"/>
        <v>0.10779877561884482</v>
      </c>
    </row>
    <row r="15" spans="1:6">
      <c r="A15" s="4" t="s">
        <v>20</v>
      </c>
      <c r="B15" s="14"/>
      <c r="C15" s="14"/>
      <c r="D15" s="14"/>
      <c r="E15" s="14"/>
      <c r="F15" s="17"/>
    </row>
    <row r="16" spans="1:6">
      <c r="A16" s="4" t="s">
        <v>21</v>
      </c>
      <c r="B16" s="14"/>
      <c r="C16" s="14"/>
      <c r="D16" s="14"/>
      <c r="E16" s="14"/>
      <c r="F16" s="17"/>
    </row>
    <row r="17" spans="1:6">
      <c r="A17" s="4" t="s">
        <v>22</v>
      </c>
      <c r="B17" s="14"/>
      <c r="C17" s="14"/>
      <c r="D17" s="14"/>
      <c r="E17" s="14"/>
      <c r="F17" s="17"/>
    </row>
    <row r="18" spans="1:6">
      <c r="A18" s="4" t="s">
        <v>23</v>
      </c>
      <c r="B18" s="14"/>
      <c r="C18" s="14"/>
      <c r="D18" s="14"/>
      <c r="E18" s="14"/>
      <c r="F18" s="17"/>
    </row>
    <row r="19" spans="1:6" s="2" customFormat="1">
      <c r="A19" s="4" t="s">
        <v>37</v>
      </c>
      <c r="B19" s="14"/>
      <c r="C19" s="14"/>
      <c r="D19" s="14"/>
      <c r="E19" s="14"/>
      <c r="F19" s="17"/>
    </row>
    <row r="20" spans="1:6">
      <c r="A20" s="4" t="s">
        <v>24</v>
      </c>
      <c r="B20" s="14"/>
      <c r="C20" s="14"/>
      <c r="D20" s="14"/>
      <c r="E20" s="14"/>
      <c r="F20" s="17"/>
    </row>
    <row r="21" spans="1:6">
      <c r="A21" s="4" t="s">
        <v>3</v>
      </c>
      <c r="B21" s="14">
        <v>17763</v>
      </c>
      <c r="C21" s="14">
        <v>18500</v>
      </c>
      <c r="D21" s="14">
        <v>18500</v>
      </c>
      <c r="E21" s="14">
        <v>23473</v>
      </c>
      <c r="F21" s="17">
        <f t="shared" si="0"/>
        <v>0.321454709227045</v>
      </c>
    </row>
    <row r="22" spans="1:6">
      <c r="A22" s="4" t="s">
        <v>25</v>
      </c>
      <c r="B22" s="14">
        <v>3812</v>
      </c>
      <c r="C22" s="14">
        <v>4000</v>
      </c>
      <c r="D22" s="14">
        <v>4000</v>
      </c>
      <c r="E22" s="14">
        <v>3885</v>
      </c>
      <c r="F22" s="17">
        <f t="shared" si="0"/>
        <v>1.9150052465897165E-2</v>
      </c>
    </row>
    <row r="23" spans="1:6">
      <c r="A23" s="4" t="s">
        <v>26</v>
      </c>
      <c r="B23" s="14">
        <v>2308</v>
      </c>
      <c r="C23" s="14">
        <v>2300</v>
      </c>
      <c r="D23" s="14">
        <v>2300</v>
      </c>
      <c r="E23" s="14">
        <v>2431</v>
      </c>
      <c r="F23" s="17">
        <f t="shared" si="0"/>
        <v>5.3292894280762566E-2</v>
      </c>
    </row>
    <row r="24" spans="1:6">
      <c r="A24" s="4" t="s">
        <v>27</v>
      </c>
      <c r="B24" s="14">
        <v>797</v>
      </c>
      <c r="C24" s="14">
        <v>800</v>
      </c>
      <c r="D24" s="14">
        <v>800</v>
      </c>
      <c r="E24" s="14">
        <v>2197</v>
      </c>
      <c r="F24" s="17">
        <f t="shared" si="0"/>
        <v>1.7565872020075282</v>
      </c>
    </row>
    <row r="25" spans="1:6">
      <c r="A25" s="4" t="s">
        <v>28</v>
      </c>
      <c r="B25" s="14"/>
      <c r="C25" s="14"/>
      <c r="D25" s="14"/>
      <c r="E25" s="14"/>
      <c r="F25" s="17"/>
    </row>
    <row r="26" spans="1:6">
      <c r="A26" s="4" t="s">
        <v>29</v>
      </c>
      <c r="B26" s="14">
        <v>10846</v>
      </c>
      <c r="C26" s="14">
        <v>11400</v>
      </c>
      <c r="D26" s="14">
        <v>11400</v>
      </c>
      <c r="E26" s="14">
        <v>14960</v>
      </c>
      <c r="F26" s="17">
        <f t="shared" si="0"/>
        <v>0.37931034482758619</v>
      </c>
    </row>
    <row r="27" spans="1:6">
      <c r="A27" s="4" t="s">
        <v>30</v>
      </c>
      <c r="B27" s="14"/>
      <c r="C27" s="14"/>
      <c r="D27" s="14"/>
      <c r="E27" s="14"/>
      <c r="F27" s="17"/>
    </row>
    <row r="28" spans="1:6" s="8" customFormat="1">
      <c r="A28" s="7" t="s">
        <v>41</v>
      </c>
      <c r="B28" s="13">
        <v>173632</v>
      </c>
      <c r="C28" s="13">
        <v>182321</v>
      </c>
      <c r="D28" s="13">
        <v>182321</v>
      </c>
      <c r="E28" s="13">
        <v>185679</v>
      </c>
      <c r="F28" s="18">
        <f t="shared" si="0"/>
        <v>6.9382371913011429E-2</v>
      </c>
    </row>
    <row r="29" spans="1:6" s="2" customFormat="1">
      <c r="A29" s="3"/>
      <c r="B29" s="19"/>
      <c r="C29" s="14"/>
      <c r="D29" s="14"/>
      <c r="E29" s="14"/>
      <c r="F29" s="17"/>
    </row>
    <row r="30" spans="1:6">
      <c r="A30" s="4" t="s">
        <v>31</v>
      </c>
      <c r="B30" s="14">
        <v>-9370</v>
      </c>
      <c r="C30" s="20">
        <v>-10491</v>
      </c>
      <c r="D30" s="20">
        <v>-10491</v>
      </c>
      <c r="E30" s="14">
        <v>-9370</v>
      </c>
      <c r="F30" s="17">
        <f t="shared" si="0"/>
        <v>0</v>
      </c>
    </row>
    <row r="31" spans="1:6">
      <c r="A31" s="4" t="s">
        <v>32</v>
      </c>
      <c r="B31" s="14">
        <v>68382</v>
      </c>
      <c r="C31" s="20">
        <v>36137</v>
      </c>
      <c r="D31" s="20">
        <v>36137</v>
      </c>
      <c r="E31" s="14">
        <v>110885</v>
      </c>
      <c r="F31" s="17">
        <f t="shared" si="0"/>
        <v>0.62155245532450065</v>
      </c>
    </row>
    <row r="32" spans="1:6">
      <c r="A32" s="4" t="s">
        <v>33</v>
      </c>
      <c r="B32" s="14">
        <v>19958</v>
      </c>
      <c r="C32" s="20">
        <v>6166</v>
      </c>
      <c r="D32" s="20">
        <v>6166</v>
      </c>
      <c r="E32" s="14">
        <v>28792</v>
      </c>
      <c r="F32" s="17">
        <f t="shared" si="0"/>
        <v>0.44262952199619199</v>
      </c>
    </row>
    <row r="33" spans="1:6">
      <c r="A33" s="4" t="s">
        <v>4</v>
      </c>
      <c r="B33" s="14"/>
      <c r="C33" s="20"/>
      <c r="D33" s="20"/>
      <c r="E33" s="14"/>
      <c r="F33" s="17"/>
    </row>
    <row r="34" spans="1:6">
      <c r="A34" s="4" t="s">
        <v>5</v>
      </c>
      <c r="B34" s="14">
        <v>14837</v>
      </c>
      <c r="C34" s="20"/>
      <c r="D34" s="20"/>
      <c r="E34" s="14">
        <v>237</v>
      </c>
      <c r="F34" s="17">
        <f t="shared" si="0"/>
        <v>-0.98402642043539801</v>
      </c>
    </row>
    <row r="35" spans="1:6">
      <c r="A35" s="4" t="s">
        <v>6</v>
      </c>
      <c r="B35" s="14">
        <v>6561</v>
      </c>
      <c r="C35" s="20"/>
      <c r="D35" s="20"/>
      <c r="E35" s="14">
        <v>33000</v>
      </c>
      <c r="F35" s="17">
        <f t="shared" si="0"/>
        <v>4.029721079103795</v>
      </c>
    </row>
    <row r="36" spans="1:6">
      <c r="A36" s="4" t="s">
        <v>7</v>
      </c>
      <c r="B36" s="14"/>
      <c r="C36" s="20"/>
      <c r="D36" s="20"/>
      <c r="E36" s="14">
        <v>100</v>
      </c>
      <c r="F36" s="17"/>
    </row>
    <row r="37" spans="1:6" s="2" customFormat="1">
      <c r="A37" s="5" t="s">
        <v>10</v>
      </c>
      <c r="B37" s="14"/>
      <c r="C37" s="20"/>
      <c r="D37" s="20"/>
      <c r="E37" s="14"/>
      <c r="F37" s="17"/>
    </row>
    <row r="38" spans="1:6" s="2" customFormat="1">
      <c r="A38" s="5" t="s">
        <v>34</v>
      </c>
      <c r="B38" s="14"/>
      <c r="C38" s="20"/>
      <c r="D38" s="20"/>
      <c r="E38" s="14"/>
      <c r="F38" s="17"/>
    </row>
    <row r="39" spans="1:6">
      <c r="A39" s="4" t="s">
        <v>8</v>
      </c>
      <c r="B39" s="14">
        <v>20072</v>
      </c>
      <c r="C39" s="20"/>
      <c r="D39" s="20"/>
      <c r="E39" s="14"/>
      <c r="F39" s="17">
        <f t="shared" si="0"/>
        <v>-1</v>
      </c>
    </row>
    <row r="40" spans="1:6" s="8" customFormat="1">
      <c r="A40" s="7" t="s">
        <v>9</v>
      </c>
      <c r="B40" s="13">
        <v>294072</v>
      </c>
      <c r="C40" s="21">
        <f>SUM(C28:C39)</f>
        <v>214133</v>
      </c>
      <c r="D40" s="21">
        <f>SUM(D28:D32)</f>
        <v>214133</v>
      </c>
      <c r="E40" s="13">
        <v>349323</v>
      </c>
      <c r="F40" s="18">
        <f t="shared" si="0"/>
        <v>0.18788255937321471</v>
      </c>
    </row>
  </sheetData>
  <mergeCells count="1">
    <mergeCell ref="A2:F2"/>
  </mergeCells>
  <phoneticPr fontId="3" type="noConversion"/>
  <printOptions horizontalCentered="1"/>
  <pageMargins left="0.70866141732283472" right="0.70866141732283472" top="0.15748031496062992" bottom="0.15748031496062992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2019-10-10T10:40:53Z</cp:lastPrinted>
  <dcterms:created xsi:type="dcterms:W3CDTF">2018-11-08T02:11:49Z</dcterms:created>
  <dcterms:modified xsi:type="dcterms:W3CDTF">2019-10-10T10:41:04Z</dcterms:modified>
</cp:coreProperties>
</file>